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28.222\林業・森林\07_美馬庁舎\!!治山担当\07  現場関係\R6\委託\Ｒ６馬林　地すべり　つるぎ町柴内　調査設計業務\ＰＰＩ\"/>
    </mc:Choice>
  </mc:AlternateContent>
  <xr:revisionPtr revIDLastSave="0" documentId="13_ncr:1_{955C163C-EDD1-4646-8735-DD10D9D4415B}" xr6:coauthVersionLast="47" xr6:coauthVersionMax="47" xr10:uidLastSave="{00000000-0000-0000-0000-000000000000}"/>
  <bookViews>
    <workbookView xWindow="9000" yWindow="0" windowWidth="22680" windowHeight="20385" xr2:uid="{01006935-0352-4F73-AA55-EE3C6F8A08A5}"/>
  </bookViews>
  <sheets>
    <sheet name="業務委託費内訳書" sheetId="2" r:id="rId1"/>
  </sheets>
  <definedNames>
    <definedName name="_xlnm.Print_Area" localSheetId="0">業務委託費内訳書!$A$1:$G$55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業務委託費内訳書!$G$55</definedName>
    <definedName name="内訳書工事価格総計" localSheetId="0">業務委託費内訳書!$G$54</definedName>
    <definedName name="内訳書工事価格総計通番" localSheetId="0">業務委託費内訳書!$I$54</definedName>
    <definedName name="内訳書工事価格総計名称" localSheetId="0">業務委託費内訳書!$A$54</definedName>
    <definedName name="内訳書工事価格通番" localSheetId="0">業務委託費内訳書!$I$55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2" l="1"/>
  <c r="G48" i="2"/>
  <c r="G42" i="2"/>
  <c r="G41" i="2" s="1"/>
  <c r="G40" i="2" s="1"/>
  <c r="G39" i="2" s="1"/>
  <c r="G38" i="2" s="1"/>
  <c r="G37" i="2" s="1"/>
  <c r="G53" i="2" s="1"/>
  <c r="G33" i="2"/>
  <c r="G32" i="2"/>
  <c r="G31" i="2"/>
  <c r="G30" i="2" s="1"/>
  <c r="G29" i="2" s="1"/>
  <c r="G27" i="2"/>
  <c r="G26" i="2"/>
  <c r="G25" i="2" s="1"/>
  <c r="G24" i="2" s="1"/>
  <c r="G21" i="2" s="1"/>
  <c r="G22" i="2"/>
  <c r="G15" i="2"/>
  <c r="G14" i="2" s="1"/>
  <c r="G13" i="2" s="1"/>
  <c r="G12" i="2" s="1"/>
  <c r="G11" i="2" l="1"/>
  <c r="G10" i="2" s="1"/>
  <c r="G36" i="2" s="1"/>
  <c r="G54" i="2" s="1"/>
  <c r="G55" i="2" s="1"/>
</calcChain>
</file>

<file path=xl/sharedStrings.xml><?xml version="1.0" encoding="utf-8"?>
<sst xmlns="http://schemas.openxmlformats.org/spreadsheetml/2006/main" count="105" uniqueCount="56">
  <si>
    <t>住　　　　所</t>
  </si>
  <si>
    <t>商号又は名称</t>
  </si>
  <si>
    <t>代 表 者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</si>
  <si>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</si>
  <si>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</si>
  <si>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</si>
  <si>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</si>
  <si>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</si>
  <si>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</si>
  <si>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式</t>
    <rPh sb="0" eb="1">
      <t>シキ</t>
    </rPh>
    <phoneticPr fontId="3"/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</si>
  <si>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</si>
  <si>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</si>
  <si>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Ｒ６馬林　地すべり　つるぎ町柴内　調査設計業務</t>
  </si>
  <si>
    <t>業務委託費内訳書</t>
    <phoneticPr fontId="8"/>
  </si>
  <si>
    <t>測量作業費
_x000D_</t>
  </si>
  <si>
    <t>式</t>
  </si>
  <si>
    <t>直接測量費
_x000D_</t>
  </si>
  <si>
    <t>直接人件費～機械経費
_x000D_</t>
  </si>
  <si>
    <t>測量業務
_x000D_</t>
  </si>
  <si>
    <t>山腹工測量業務
_x000D_</t>
  </si>
  <si>
    <t>山腹工測量（踏査選点）
_x000D_</t>
  </si>
  <si>
    <t>km</t>
  </si>
  <si>
    <t>山腹工測量（中心線測量）
_x000D_簡易中心線測量</t>
  </si>
  <si>
    <t>山腹工測量（縦断測量）
_x000D_縦断測量</t>
  </si>
  <si>
    <t>山腹工測量（横断測量）
_x000D_簡易横断測量</t>
  </si>
  <si>
    <t>山地治山等調査(立木調査)
_x000D_</t>
  </si>
  <si>
    <t>ha</t>
  </si>
  <si>
    <t>直接経費
_x000D_</t>
  </si>
  <si>
    <t>電子成果品作成費
_x000D_</t>
  </si>
  <si>
    <t>電子成果品作成費(率計上)
_x000D_</t>
  </si>
  <si>
    <t>その他
_x000D_</t>
  </si>
  <si>
    <t>労務費
_x000D_</t>
  </si>
  <si>
    <t>労務費集計
_x000D_</t>
  </si>
  <si>
    <t>技術管理費
_x000D_</t>
  </si>
  <si>
    <t>精度管理費
_x000D_</t>
  </si>
  <si>
    <t>精度管理費（森林測量業務）
_x000D_</t>
  </si>
  <si>
    <t>精度管理費集計
_x000D_</t>
  </si>
  <si>
    <t>諸経費
_x000D_</t>
  </si>
  <si>
    <t>測量業務価格
_x000D_</t>
  </si>
  <si>
    <t>業務原価
_x000D_</t>
  </si>
  <si>
    <t>直接原価
_x000D_</t>
  </si>
  <si>
    <t>直接人件費（労務費を除く）
_x000D_</t>
  </si>
  <si>
    <t>設計業務
_x000D_</t>
  </si>
  <si>
    <t>山腹工設計業務
_x000D_</t>
  </si>
  <si>
    <t>山腹工設計(現地調査)
_x000D_0.3ha未満,a</t>
  </si>
  <si>
    <t>件</t>
  </si>
  <si>
    <t>山腹工設計(基本事項検討)
_x000D_</t>
  </si>
  <si>
    <t>山腹工設計(施設設計等)
_x000D_計上する,計上する,計上する,0.3ha未満,a</t>
  </si>
  <si>
    <t>山腹工設計(設計説明書作成)
_x000D_</t>
  </si>
  <si>
    <t>山腹工設計(設計計画)
_x000D_</t>
  </si>
  <si>
    <t>業務成果品費(電子成果品作成費)
_x000D_</t>
  </si>
  <si>
    <t>その他原価
_x000D_</t>
  </si>
  <si>
    <t>一般管理費等
_x000D_</t>
  </si>
  <si>
    <t>設計業務価格
_x000D_</t>
  </si>
  <si>
    <t>業務価格総計</t>
    <phoneticPr fontId="3"/>
  </si>
  <si>
    <t>委託業務名</t>
    <rPh sb="0" eb="2">
      <t>イタク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</si>
</sst>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39">
    <xf numFmtId="0" fontId="0" fillId="0" borderId="0" xfId="0">
      <alignment vertical="center"/>
    </xf>
    <xf numFmtId="0" fontId="1" fillId="0" borderId="0" xfId="1"/>
    <xf numFmtId="0" fontId="5" fillId="0" borderId="0" xfId="2" applyFont="1"/>
    <xf numFmtId="176" fontId="5" fillId="0" borderId="0" xfId="2" applyNumberFormat="1" applyFont="1" applyAlignment="1">
      <alignment horizontal="right" vertical="center"/>
    </xf>
    <xf numFmtId="49" fontId="5" fillId="0" borderId="0" xfId="2" applyNumberFormat="1" applyFont="1" applyAlignment="1">
      <alignment horizontal="left" vertical="center"/>
    </xf>
    <xf numFmtId="49" fontId="5" fillId="0" borderId="0" xfId="2" applyNumberFormat="1" applyFont="1" applyAlignment="1">
      <alignment horizontal="distributed" vertical="center"/>
    </xf>
    <xf numFmtId="0" fontId="6" fillId="0" borderId="0" xfId="3">
      <alignment vertical="center"/>
    </xf>
    <xf numFmtId="49" fontId="5" fillId="0" borderId="4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49" fontId="5" fillId="0" borderId="6" xfId="2" applyNumberFormat="1" applyFont="1" applyBorder="1" applyAlignment="1">
      <alignment vertical="top"/>
    </xf>
    <xf numFmtId="49" fontId="5" fillId="0" borderId="7" xfId="2" applyNumberFormat="1" applyFont="1" applyBorder="1" applyAlignment="1">
      <alignment vertical="top"/>
    </xf>
    <xf numFmtId="49" fontId="5" fillId="0" borderId="9" xfId="2" applyNumberFormat="1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177" fontId="5" fillId="0" borderId="10" xfId="2" applyNumberFormat="1" applyFont="1" applyBorder="1" applyAlignment="1">
      <alignment horizontal="right"/>
    </xf>
    <xf numFmtId="177" fontId="5" fillId="0" borderId="0" xfId="2" applyNumberFormat="1" applyFont="1" applyAlignment="1">
      <alignment horizontal="center"/>
    </xf>
    <xf numFmtId="49" fontId="5" fillId="0" borderId="14" xfId="4" applyNumberFormat="1" applyFont="1" applyBorder="1" applyAlignment="1">
      <alignment horizontal="center"/>
    </xf>
    <xf numFmtId="178" fontId="5" fillId="0" borderId="14" xfId="4" applyNumberFormat="1" applyFont="1" applyBorder="1" applyAlignment="1">
      <alignment horizontal="center"/>
    </xf>
    <xf numFmtId="49" fontId="5" fillId="0" borderId="18" xfId="4" applyNumberFormat="1" applyFont="1" applyBorder="1" applyAlignment="1">
      <alignment horizontal="center"/>
    </xf>
    <xf numFmtId="178" fontId="5" fillId="0" borderId="18" xfId="4" applyNumberFormat="1" applyFont="1" applyBorder="1" applyAlignment="1">
      <alignment horizontal="center"/>
    </xf>
    <xf numFmtId="177" fontId="5" fillId="0" borderId="19" xfId="2" applyNumberFormat="1" applyFont="1" applyBorder="1" applyAlignment="1">
      <alignment horizontal="right"/>
    </xf>
    <xf numFmtId="49" fontId="5" fillId="0" borderId="8" xfId="2" applyNumberFormat="1" applyFont="1" applyBorder="1" applyAlignment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1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/>
    </xf>
    <xf numFmtId="49" fontId="5" fillId="0" borderId="3" xfId="2" applyNumberFormat="1" applyFont="1" applyBorder="1" applyAlignment="1">
      <alignment horizontal="center" vertical="center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7" fillId="0" borderId="0" xfId="2" applyNumberFormat="1" applyFont="1" applyAlignment="1">
      <alignment horizontal="center" vertical="top"/>
    </xf>
    <xf numFmtId="49" fontId="5" fillId="0" borderId="0" xfId="2" applyNumberFormat="1" applyFont="1" applyAlignment="1">
      <alignment horizontal="left" vertical="center"/>
    </xf>
    <xf numFmtId="49" fontId="5" fillId="0" borderId="11" xfId="2" applyNumberFormat="1" applyFont="1" applyBorder="1" applyAlignment="1">
      <alignment vertical="top" wrapText="1"/>
    </xf>
    <xf numFmtId="0" fontId="0" fillId="0" borderId="12" xfId="0" applyBorder="1" applyAlignment="1">
      <alignment vertical="top"/>
    </xf>
    <xf numFmtId="0" fontId="0" fillId="0" borderId="20" xfId="0" applyBorder="1" applyAlignment="1">
      <alignment vertical="top"/>
    </xf>
    <xf numFmtId="49" fontId="5" fillId="0" borderId="11" xfId="2" applyNumberFormat="1" applyFont="1" applyBorder="1" applyAlignment="1">
      <alignment vertical="top"/>
    </xf>
    <xf numFmtId="49" fontId="5" fillId="0" borderId="12" xfId="2" applyNumberFormat="1" applyFont="1" applyBorder="1" applyAlignment="1">
      <alignment vertical="top"/>
    </xf>
    <xf numFmtId="49" fontId="5" fillId="0" borderId="13" xfId="2" applyNumberFormat="1" applyFont="1" applyBorder="1" applyAlignment="1">
      <alignment vertical="top"/>
    </xf>
    <xf numFmtId="49" fontId="5" fillId="0" borderId="15" xfId="2" applyNumberFormat="1" applyFont="1" applyBorder="1" applyAlignment="1">
      <alignment vertical="top"/>
    </xf>
    <xf numFmtId="49" fontId="5" fillId="0" borderId="16" xfId="2" applyNumberFormat="1" applyFont="1" applyBorder="1" applyAlignment="1">
      <alignment vertical="top"/>
    </xf>
    <xf numFmtId="49" fontId="5" fillId="0" borderId="17" xfId="2" applyNumberFormat="1" applyFont="1" applyBorder="1" applyAlignment="1">
      <alignment vertical="top"/>
    </xf>
    <xf numFmtId="49" fontId="5" fillId="0" borderId="12" xfId="2" applyNumberFormat="1" applyFont="1" applyBorder="1" applyAlignment="1">
      <alignment vertical="top" wrapText="1"/>
    </xf>
  </cellXfs>
  <cellStyles count="5">
    <cellStyle name="標準" xfId="0" builtinId="0"/>
    <cellStyle name="標準 2" xfId="1" xr:uid="{197DD8A8-8B10-4573-BCE8-D81E333618F8}"/>
    <cellStyle name="標準_75雛形" xfId="3" xr:uid="{DAB0732D-CE5F-46BC-B4B7-D9369A91781E}"/>
    <cellStyle name="標準_75雛形_1" xfId="4" xr:uid="{2AA785A8-0117-4BA8-8722-97A696B27B9D}"/>
    <cellStyle name="標準_内訳書サンプル" xfId="2" xr:uid="{EF3C9B89-7D0E-4D02-8AFB-6DA7FB1E1E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8E789-074A-4C0B-A077-CAAA281E1C7F}">
  <sheetPr codeName="Sheet22"/>
  <dimension ref="A1:J57"/>
  <sheetViews>
    <sheetView showGridLines="0" tabSelected="1" zoomScaleNormal="100" zoomScaleSheetLayoutView="100" workbookViewId="0">
      <selection activeCell="A7" sqref="A7:G7"/>
    </sheetView>
  </sheetViews>
  <sheetFormatPr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26"/>
      <c r="G3" s="26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26"/>
      <c r="G4" s="26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26"/>
      <c r="G5" s="26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27" t="s">
        <v>13</v>
      </c>
      <c r="B7" s="27"/>
      <c r="C7" s="27"/>
      <c r="D7" s="27"/>
      <c r="E7" s="27"/>
      <c r="F7" s="27"/>
      <c r="G7" s="27"/>
      <c r="H7" s="2"/>
      <c r="I7" s="2"/>
      <c r="J7" s="2"/>
    </row>
    <row r="8" spans="1:10" ht="11.25" customHeight="1" x14ac:dyDescent="0.15">
      <c r="A8" s="4" t="s">
        <v>55</v>
      </c>
      <c r="B8" s="28" t="s">
        <v>12</v>
      </c>
      <c r="C8" s="28"/>
      <c r="D8" s="28"/>
      <c r="E8" s="28"/>
      <c r="F8" s="28"/>
      <c r="G8" s="28"/>
      <c r="H8" s="2"/>
      <c r="I8" s="2"/>
      <c r="J8" s="2"/>
    </row>
    <row r="9" spans="1:10" ht="11.25" customHeight="1" x14ac:dyDescent="0.15">
      <c r="A9" s="23" t="s">
        <v>3</v>
      </c>
      <c r="B9" s="24"/>
      <c r="C9" s="24"/>
      <c r="D9" s="25"/>
      <c r="E9" s="7" t="s">
        <v>4</v>
      </c>
      <c r="F9" s="7" t="s">
        <v>5</v>
      </c>
      <c r="G9" s="8" t="s">
        <v>6</v>
      </c>
      <c r="H9" s="2"/>
      <c r="I9" s="9" t="s">
        <v>7</v>
      </c>
      <c r="J9" s="9" t="s">
        <v>8</v>
      </c>
    </row>
    <row r="10" spans="1:10" ht="42" customHeight="1" x14ac:dyDescent="0.15">
      <c r="A10" s="29" t="s">
        <v>14</v>
      </c>
      <c r="B10" s="30"/>
      <c r="C10" s="30"/>
      <c r="D10" s="31"/>
      <c r="E10" s="12" t="s">
        <v>15</v>
      </c>
      <c r="F10" s="13">
        <v>1</v>
      </c>
      <c r="G10" s="14">
        <f>+G11+G35</f>
        <v>0</v>
      </c>
      <c r="H10" s="2"/>
      <c r="I10" s="15">
        <v>1</v>
      </c>
      <c r="J10" s="15"/>
    </row>
    <row r="11" spans="1:10" ht="42" customHeight="1" x14ac:dyDescent="0.15">
      <c r="A11" s="29" t="s">
        <v>16</v>
      </c>
      <c r="B11" s="30"/>
      <c r="C11" s="30"/>
      <c r="D11" s="31"/>
      <c r="E11" s="12" t="s">
        <v>15</v>
      </c>
      <c r="F11" s="13">
        <v>1</v>
      </c>
      <c r="G11" s="14">
        <f>+G12+G21+G29</f>
        <v>0</v>
      </c>
      <c r="H11" s="2"/>
      <c r="I11" s="15">
        <v>2</v>
      </c>
      <c r="J11" s="15"/>
    </row>
    <row r="12" spans="1:10" ht="42" customHeight="1" x14ac:dyDescent="0.15">
      <c r="A12" s="29" t="s">
        <v>17</v>
      </c>
      <c r="B12" s="30"/>
      <c r="C12" s="30"/>
      <c r="D12" s="31"/>
      <c r="E12" s="12" t="s">
        <v>15</v>
      </c>
      <c r="F12" s="13">
        <v>1</v>
      </c>
      <c r="G12" s="14">
        <f>+G13</f>
        <v>0</v>
      </c>
      <c r="H12" s="2"/>
      <c r="I12" s="15">
        <v>3</v>
      </c>
      <c r="J12" s="15">
        <v>1</v>
      </c>
    </row>
    <row r="13" spans="1:10" ht="42" customHeight="1" x14ac:dyDescent="0.15">
      <c r="A13" s="10"/>
      <c r="B13" s="38" t="s">
        <v>18</v>
      </c>
      <c r="C13" s="30"/>
      <c r="D13" s="31"/>
      <c r="E13" s="12" t="s">
        <v>15</v>
      </c>
      <c r="F13" s="13">
        <v>1</v>
      </c>
      <c r="G13" s="14">
        <f>+G14</f>
        <v>0</v>
      </c>
      <c r="H13" s="2"/>
      <c r="I13" s="15">
        <v>4</v>
      </c>
      <c r="J13" s="15">
        <v>2</v>
      </c>
    </row>
    <row r="14" spans="1:10" ht="42" customHeight="1" x14ac:dyDescent="0.15">
      <c r="A14" s="10"/>
      <c r="B14" s="11"/>
      <c r="C14" s="38" t="s">
        <v>18</v>
      </c>
      <c r="D14" s="31"/>
      <c r="E14" s="12" t="s">
        <v>15</v>
      </c>
      <c r="F14" s="13">
        <v>1</v>
      </c>
      <c r="G14" s="14">
        <f>+G15</f>
        <v>0</v>
      </c>
      <c r="H14" s="2"/>
      <c r="I14" s="15">
        <v>5</v>
      </c>
      <c r="J14" s="15">
        <v>3</v>
      </c>
    </row>
    <row r="15" spans="1:10" ht="42" customHeight="1" x14ac:dyDescent="0.15">
      <c r="A15" s="10"/>
      <c r="B15" s="11"/>
      <c r="C15" s="11"/>
      <c r="D15" s="21" t="s">
        <v>19</v>
      </c>
      <c r="E15" s="12" t="s">
        <v>15</v>
      </c>
      <c r="F15" s="13">
        <v>1</v>
      </c>
      <c r="G15" s="14">
        <f>+G16+G17+G18+G19+G20</f>
        <v>0</v>
      </c>
      <c r="H15" s="2"/>
      <c r="I15" s="15">
        <v>6</v>
      </c>
      <c r="J15" s="15">
        <v>4</v>
      </c>
    </row>
    <row r="16" spans="1:10" ht="42" customHeight="1" x14ac:dyDescent="0.15">
      <c r="A16" s="10"/>
      <c r="B16" s="11"/>
      <c r="C16" s="11"/>
      <c r="D16" s="21" t="s">
        <v>20</v>
      </c>
      <c r="E16" s="12" t="s">
        <v>21</v>
      </c>
      <c r="F16" s="13">
        <v>0.36</v>
      </c>
      <c r="G16" s="22"/>
      <c r="H16" s="2"/>
      <c r="I16" s="15">
        <v>7</v>
      </c>
      <c r="J16" s="15">
        <v>4</v>
      </c>
    </row>
    <row r="17" spans="1:10" ht="42" customHeight="1" x14ac:dyDescent="0.15">
      <c r="A17" s="10"/>
      <c r="B17" s="11"/>
      <c r="C17" s="11"/>
      <c r="D17" s="21" t="s">
        <v>22</v>
      </c>
      <c r="E17" s="12" t="s">
        <v>21</v>
      </c>
      <c r="F17" s="13">
        <v>0.36</v>
      </c>
      <c r="G17" s="22"/>
      <c r="H17" s="2"/>
      <c r="I17" s="15">
        <v>8</v>
      </c>
      <c r="J17" s="15">
        <v>4</v>
      </c>
    </row>
    <row r="18" spans="1:10" ht="42" customHeight="1" x14ac:dyDescent="0.15">
      <c r="A18" s="10"/>
      <c r="B18" s="11"/>
      <c r="C18" s="11"/>
      <c r="D18" s="21" t="s">
        <v>23</v>
      </c>
      <c r="E18" s="12" t="s">
        <v>21</v>
      </c>
      <c r="F18" s="13">
        <v>0.36</v>
      </c>
      <c r="G18" s="22"/>
      <c r="H18" s="2"/>
      <c r="I18" s="15">
        <v>9</v>
      </c>
      <c r="J18" s="15">
        <v>4</v>
      </c>
    </row>
    <row r="19" spans="1:10" ht="42" customHeight="1" x14ac:dyDescent="0.15">
      <c r="A19" s="10"/>
      <c r="B19" s="11"/>
      <c r="C19" s="11"/>
      <c r="D19" s="21" t="s">
        <v>24</v>
      </c>
      <c r="E19" s="12" t="s">
        <v>21</v>
      </c>
      <c r="F19" s="13">
        <v>0.1</v>
      </c>
      <c r="G19" s="22"/>
      <c r="H19" s="2"/>
      <c r="I19" s="15">
        <v>10</v>
      </c>
      <c r="J19" s="15">
        <v>4</v>
      </c>
    </row>
    <row r="20" spans="1:10" ht="42" customHeight="1" x14ac:dyDescent="0.15">
      <c r="A20" s="10"/>
      <c r="B20" s="11"/>
      <c r="C20" s="11"/>
      <c r="D20" s="21" t="s">
        <v>25</v>
      </c>
      <c r="E20" s="12" t="s">
        <v>26</v>
      </c>
      <c r="F20" s="13">
        <v>0.2</v>
      </c>
      <c r="G20" s="22"/>
      <c r="H20" s="2"/>
      <c r="I20" s="15">
        <v>11</v>
      </c>
      <c r="J20" s="15">
        <v>4</v>
      </c>
    </row>
    <row r="21" spans="1:10" ht="42" customHeight="1" x14ac:dyDescent="0.15">
      <c r="A21" s="29" t="s">
        <v>27</v>
      </c>
      <c r="B21" s="30"/>
      <c r="C21" s="30"/>
      <c r="D21" s="31"/>
      <c r="E21" s="12" t="s">
        <v>15</v>
      </c>
      <c r="F21" s="13">
        <v>1</v>
      </c>
      <c r="G21" s="14">
        <f>+G22+G24</f>
        <v>0</v>
      </c>
      <c r="H21" s="2"/>
      <c r="I21" s="15">
        <v>12</v>
      </c>
      <c r="J21" s="15"/>
    </row>
    <row r="22" spans="1:10" ht="42" customHeight="1" x14ac:dyDescent="0.15">
      <c r="A22" s="29" t="s">
        <v>28</v>
      </c>
      <c r="B22" s="30"/>
      <c r="C22" s="30"/>
      <c r="D22" s="31"/>
      <c r="E22" s="12" t="s">
        <v>15</v>
      </c>
      <c r="F22" s="13">
        <v>1</v>
      </c>
      <c r="G22" s="14">
        <f>+G23</f>
        <v>0</v>
      </c>
      <c r="H22" s="2"/>
      <c r="I22" s="15">
        <v>13</v>
      </c>
      <c r="J22" s="15"/>
    </row>
    <row r="23" spans="1:10" ht="42" customHeight="1" x14ac:dyDescent="0.15">
      <c r="A23" s="29" t="s">
        <v>29</v>
      </c>
      <c r="B23" s="30"/>
      <c r="C23" s="30"/>
      <c r="D23" s="31"/>
      <c r="E23" s="12" t="s">
        <v>15</v>
      </c>
      <c r="F23" s="13">
        <v>1</v>
      </c>
      <c r="G23" s="22"/>
      <c r="H23" s="2"/>
      <c r="I23" s="15">
        <v>14</v>
      </c>
      <c r="J23" s="15"/>
    </row>
    <row r="24" spans="1:10" ht="42" customHeight="1" x14ac:dyDescent="0.15">
      <c r="A24" s="29" t="s">
        <v>30</v>
      </c>
      <c r="B24" s="30"/>
      <c r="C24" s="30"/>
      <c r="D24" s="31"/>
      <c r="E24" s="12" t="s">
        <v>15</v>
      </c>
      <c r="F24" s="13">
        <v>1</v>
      </c>
      <c r="G24" s="14">
        <f>+G25</f>
        <v>0</v>
      </c>
      <c r="H24" s="2"/>
      <c r="I24" s="15">
        <v>15</v>
      </c>
      <c r="J24" s="15">
        <v>1</v>
      </c>
    </row>
    <row r="25" spans="1:10" ht="42" customHeight="1" x14ac:dyDescent="0.15">
      <c r="A25" s="10"/>
      <c r="B25" s="38" t="s">
        <v>31</v>
      </c>
      <c r="C25" s="30"/>
      <c r="D25" s="31"/>
      <c r="E25" s="12" t="s">
        <v>15</v>
      </c>
      <c r="F25" s="13">
        <v>1</v>
      </c>
      <c r="G25" s="14">
        <f>+G26</f>
        <v>0</v>
      </c>
      <c r="H25" s="2"/>
      <c r="I25" s="15">
        <v>16</v>
      </c>
      <c r="J25" s="15">
        <v>2</v>
      </c>
    </row>
    <row r="26" spans="1:10" ht="42" customHeight="1" x14ac:dyDescent="0.15">
      <c r="A26" s="10"/>
      <c r="B26" s="11"/>
      <c r="C26" s="38" t="s">
        <v>31</v>
      </c>
      <c r="D26" s="31"/>
      <c r="E26" s="12" t="s">
        <v>15</v>
      </c>
      <c r="F26" s="13">
        <v>1</v>
      </c>
      <c r="G26" s="14">
        <f>+G27</f>
        <v>0</v>
      </c>
      <c r="H26" s="2"/>
      <c r="I26" s="15">
        <v>17</v>
      </c>
      <c r="J26" s="15">
        <v>3</v>
      </c>
    </row>
    <row r="27" spans="1:10" ht="42" customHeight="1" x14ac:dyDescent="0.15">
      <c r="A27" s="10"/>
      <c r="B27" s="11"/>
      <c r="C27" s="11"/>
      <c r="D27" s="21" t="s">
        <v>31</v>
      </c>
      <c r="E27" s="12" t="s">
        <v>15</v>
      </c>
      <c r="F27" s="13">
        <v>1</v>
      </c>
      <c r="G27" s="14">
        <f>+G28</f>
        <v>0</v>
      </c>
      <c r="H27" s="2"/>
      <c r="I27" s="15">
        <v>18</v>
      </c>
      <c r="J27" s="15">
        <v>4</v>
      </c>
    </row>
    <row r="28" spans="1:10" ht="42" customHeight="1" x14ac:dyDescent="0.15">
      <c r="A28" s="10"/>
      <c r="B28" s="11"/>
      <c r="C28" s="11"/>
      <c r="D28" s="21" t="s">
        <v>32</v>
      </c>
      <c r="E28" s="12" t="s">
        <v>15</v>
      </c>
      <c r="F28" s="13">
        <v>1</v>
      </c>
      <c r="G28" s="22"/>
      <c r="H28" s="2"/>
      <c r="I28" s="15">
        <v>19</v>
      </c>
      <c r="J28" s="15">
        <v>4</v>
      </c>
    </row>
    <row r="29" spans="1:10" ht="42" customHeight="1" x14ac:dyDescent="0.15">
      <c r="A29" s="29" t="s">
        <v>33</v>
      </c>
      <c r="B29" s="30"/>
      <c r="C29" s="30"/>
      <c r="D29" s="31"/>
      <c r="E29" s="12" t="s">
        <v>15</v>
      </c>
      <c r="F29" s="13">
        <v>1</v>
      </c>
      <c r="G29" s="14">
        <f>+G30</f>
        <v>0</v>
      </c>
      <c r="H29" s="2"/>
      <c r="I29" s="15">
        <v>20</v>
      </c>
      <c r="J29" s="15"/>
    </row>
    <row r="30" spans="1:10" ht="42" customHeight="1" x14ac:dyDescent="0.15">
      <c r="A30" s="29" t="s">
        <v>34</v>
      </c>
      <c r="B30" s="30"/>
      <c r="C30" s="30"/>
      <c r="D30" s="31"/>
      <c r="E30" s="12" t="s">
        <v>15</v>
      </c>
      <c r="F30" s="13">
        <v>1</v>
      </c>
      <c r="G30" s="14">
        <f>+G31</f>
        <v>0</v>
      </c>
      <c r="H30" s="2"/>
      <c r="I30" s="15">
        <v>21</v>
      </c>
      <c r="J30" s="15">
        <v>1</v>
      </c>
    </row>
    <row r="31" spans="1:10" ht="42" customHeight="1" x14ac:dyDescent="0.15">
      <c r="A31" s="10"/>
      <c r="B31" s="38" t="s">
        <v>34</v>
      </c>
      <c r="C31" s="30"/>
      <c r="D31" s="31"/>
      <c r="E31" s="12" t="s">
        <v>15</v>
      </c>
      <c r="F31" s="13">
        <v>1</v>
      </c>
      <c r="G31" s="14">
        <f>+G32</f>
        <v>0</v>
      </c>
      <c r="H31" s="2"/>
      <c r="I31" s="15">
        <v>22</v>
      </c>
      <c r="J31" s="15">
        <v>2</v>
      </c>
    </row>
    <row r="32" spans="1:10" ht="42" customHeight="1" x14ac:dyDescent="0.15">
      <c r="A32" s="10"/>
      <c r="B32" s="11"/>
      <c r="C32" s="38" t="s">
        <v>34</v>
      </c>
      <c r="D32" s="31"/>
      <c r="E32" s="12" t="s">
        <v>15</v>
      </c>
      <c r="F32" s="13">
        <v>1</v>
      </c>
      <c r="G32" s="14">
        <f>+G33</f>
        <v>0</v>
      </c>
      <c r="H32" s="2"/>
      <c r="I32" s="15">
        <v>23</v>
      </c>
      <c r="J32" s="15">
        <v>3</v>
      </c>
    </row>
    <row r="33" spans="1:10" ht="42" customHeight="1" x14ac:dyDescent="0.15">
      <c r="A33" s="10"/>
      <c r="B33" s="11"/>
      <c r="C33" s="11"/>
      <c r="D33" s="21" t="s">
        <v>35</v>
      </c>
      <c r="E33" s="12" t="s">
        <v>15</v>
      </c>
      <c r="F33" s="13">
        <v>1</v>
      </c>
      <c r="G33" s="14">
        <f>+G34</f>
        <v>0</v>
      </c>
      <c r="H33" s="2"/>
      <c r="I33" s="15">
        <v>24</v>
      </c>
      <c r="J33" s="15">
        <v>4</v>
      </c>
    </row>
    <row r="34" spans="1:10" ht="42" customHeight="1" x14ac:dyDescent="0.15">
      <c r="A34" s="10"/>
      <c r="B34" s="11"/>
      <c r="C34" s="11"/>
      <c r="D34" s="21" t="s">
        <v>36</v>
      </c>
      <c r="E34" s="12" t="s">
        <v>15</v>
      </c>
      <c r="F34" s="13">
        <v>1</v>
      </c>
      <c r="G34" s="22"/>
      <c r="H34" s="2"/>
      <c r="I34" s="15">
        <v>25</v>
      </c>
      <c r="J34" s="15">
        <v>4</v>
      </c>
    </row>
    <row r="35" spans="1:10" ht="42" customHeight="1" x14ac:dyDescent="0.15">
      <c r="A35" s="29" t="s">
        <v>37</v>
      </c>
      <c r="B35" s="30"/>
      <c r="C35" s="30"/>
      <c r="D35" s="31"/>
      <c r="E35" s="12" t="s">
        <v>15</v>
      </c>
      <c r="F35" s="13">
        <v>1</v>
      </c>
      <c r="G35" s="22"/>
      <c r="H35" s="2"/>
      <c r="I35" s="15">
        <v>26</v>
      </c>
      <c r="J35" s="15"/>
    </row>
    <row r="36" spans="1:10" ht="42" customHeight="1" x14ac:dyDescent="0.15">
      <c r="A36" s="29" t="s">
        <v>38</v>
      </c>
      <c r="B36" s="30"/>
      <c r="C36" s="30"/>
      <c r="D36" s="31"/>
      <c r="E36" s="12" t="s">
        <v>15</v>
      </c>
      <c r="F36" s="13">
        <v>1</v>
      </c>
      <c r="G36" s="14">
        <f>+G10</f>
        <v>0</v>
      </c>
      <c r="H36" s="2"/>
      <c r="I36" s="15">
        <v>27</v>
      </c>
      <c r="J36" s="15"/>
    </row>
    <row r="37" spans="1:10" ht="42" customHeight="1" x14ac:dyDescent="0.15">
      <c r="A37" s="29" t="s">
        <v>39</v>
      </c>
      <c r="B37" s="30"/>
      <c r="C37" s="30"/>
      <c r="D37" s="31"/>
      <c r="E37" s="12" t="s">
        <v>15</v>
      </c>
      <c r="F37" s="13">
        <v>1</v>
      </c>
      <c r="G37" s="14">
        <f>+G38+G51</f>
        <v>0</v>
      </c>
      <c r="H37" s="2"/>
      <c r="I37" s="15">
        <v>28</v>
      </c>
      <c r="J37" s="15"/>
    </row>
    <row r="38" spans="1:10" ht="42" customHeight="1" x14ac:dyDescent="0.15">
      <c r="A38" s="29" t="s">
        <v>40</v>
      </c>
      <c r="B38" s="30"/>
      <c r="C38" s="30"/>
      <c r="D38" s="31"/>
      <c r="E38" s="12" t="s">
        <v>15</v>
      </c>
      <c r="F38" s="13">
        <v>1</v>
      </c>
      <c r="G38" s="14">
        <f>+G39+G48</f>
        <v>0</v>
      </c>
      <c r="H38" s="2"/>
      <c r="I38" s="15">
        <v>29</v>
      </c>
      <c r="J38" s="15"/>
    </row>
    <row r="39" spans="1:10" ht="42" customHeight="1" x14ac:dyDescent="0.15">
      <c r="A39" s="29" t="s">
        <v>41</v>
      </c>
      <c r="B39" s="30"/>
      <c r="C39" s="30"/>
      <c r="D39" s="31"/>
      <c r="E39" s="12" t="s">
        <v>15</v>
      </c>
      <c r="F39" s="13">
        <v>1</v>
      </c>
      <c r="G39" s="14">
        <f>+G40</f>
        <v>0</v>
      </c>
      <c r="H39" s="2"/>
      <c r="I39" s="15">
        <v>30</v>
      </c>
      <c r="J39" s="15">
        <v>1</v>
      </c>
    </row>
    <row r="40" spans="1:10" ht="42" customHeight="1" x14ac:dyDescent="0.15">
      <c r="A40" s="10"/>
      <c r="B40" s="38" t="s">
        <v>42</v>
      </c>
      <c r="C40" s="30"/>
      <c r="D40" s="31"/>
      <c r="E40" s="12" t="s">
        <v>15</v>
      </c>
      <c r="F40" s="13">
        <v>1</v>
      </c>
      <c r="G40" s="14">
        <f>+G41</f>
        <v>0</v>
      </c>
      <c r="H40" s="2"/>
      <c r="I40" s="15">
        <v>31</v>
      </c>
      <c r="J40" s="15">
        <v>2</v>
      </c>
    </row>
    <row r="41" spans="1:10" ht="42" customHeight="1" x14ac:dyDescent="0.15">
      <c r="A41" s="10"/>
      <c r="B41" s="11"/>
      <c r="C41" s="38" t="s">
        <v>42</v>
      </c>
      <c r="D41" s="31"/>
      <c r="E41" s="12" t="s">
        <v>15</v>
      </c>
      <c r="F41" s="13">
        <v>1</v>
      </c>
      <c r="G41" s="14">
        <f>+G42</f>
        <v>0</v>
      </c>
      <c r="H41" s="2"/>
      <c r="I41" s="15">
        <v>32</v>
      </c>
      <c r="J41" s="15">
        <v>3</v>
      </c>
    </row>
    <row r="42" spans="1:10" ht="42" customHeight="1" x14ac:dyDescent="0.15">
      <c r="A42" s="10"/>
      <c r="B42" s="11"/>
      <c r="C42" s="11"/>
      <c r="D42" s="21" t="s">
        <v>43</v>
      </c>
      <c r="E42" s="12" t="s">
        <v>15</v>
      </c>
      <c r="F42" s="13">
        <v>1</v>
      </c>
      <c r="G42" s="14">
        <f>+G43+G44+G45+G46+G47</f>
        <v>0</v>
      </c>
      <c r="H42" s="2"/>
      <c r="I42" s="15">
        <v>33</v>
      </c>
      <c r="J42" s="15">
        <v>4</v>
      </c>
    </row>
    <row r="43" spans="1:10" ht="42" customHeight="1" x14ac:dyDescent="0.15">
      <c r="A43" s="10"/>
      <c r="B43" s="11"/>
      <c r="C43" s="11"/>
      <c r="D43" s="21" t="s">
        <v>44</v>
      </c>
      <c r="E43" s="12" t="s">
        <v>45</v>
      </c>
      <c r="F43" s="13">
        <v>1</v>
      </c>
      <c r="G43" s="22"/>
      <c r="H43" s="2"/>
      <c r="I43" s="15">
        <v>34</v>
      </c>
      <c r="J43" s="15">
        <v>4</v>
      </c>
    </row>
    <row r="44" spans="1:10" ht="42" customHeight="1" x14ac:dyDescent="0.15">
      <c r="A44" s="10"/>
      <c r="B44" s="11"/>
      <c r="C44" s="11"/>
      <c r="D44" s="21" t="s">
        <v>46</v>
      </c>
      <c r="E44" s="12" t="s">
        <v>45</v>
      </c>
      <c r="F44" s="13">
        <v>1</v>
      </c>
      <c r="G44" s="22"/>
      <c r="H44" s="2"/>
      <c r="I44" s="15">
        <v>35</v>
      </c>
      <c r="J44" s="15">
        <v>4</v>
      </c>
    </row>
    <row r="45" spans="1:10" ht="42" customHeight="1" x14ac:dyDescent="0.15">
      <c r="A45" s="10"/>
      <c r="B45" s="11"/>
      <c r="C45" s="11"/>
      <c r="D45" s="21" t="s">
        <v>47</v>
      </c>
      <c r="E45" s="12" t="s">
        <v>45</v>
      </c>
      <c r="F45" s="13">
        <v>1</v>
      </c>
      <c r="G45" s="22"/>
      <c r="H45" s="2"/>
      <c r="I45" s="15">
        <v>36</v>
      </c>
      <c r="J45" s="15">
        <v>4</v>
      </c>
    </row>
    <row r="46" spans="1:10" ht="42" customHeight="1" x14ac:dyDescent="0.15">
      <c r="A46" s="10"/>
      <c r="B46" s="11"/>
      <c r="C46" s="11"/>
      <c r="D46" s="21" t="s">
        <v>48</v>
      </c>
      <c r="E46" s="12" t="s">
        <v>45</v>
      </c>
      <c r="F46" s="13">
        <v>1</v>
      </c>
      <c r="G46" s="22"/>
      <c r="H46" s="2"/>
      <c r="I46" s="15">
        <v>37</v>
      </c>
      <c r="J46" s="15">
        <v>4</v>
      </c>
    </row>
    <row r="47" spans="1:10" ht="42" customHeight="1" x14ac:dyDescent="0.15">
      <c r="A47" s="10"/>
      <c r="B47" s="11"/>
      <c r="C47" s="11"/>
      <c r="D47" s="21" t="s">
        <v>49</v>
      </c>
      <c r="E47" s="12" t="s">
        <v>45</v>
      </c>
      <c r="F47" s="13">
        <v>1</v>
      </c>
      <c r="G47" s="22"/>
      <c r="H47" s="2"/>
      <c r="I47" s="15">
        <v>38</v>
      </c>
      <c r="J47" s="15">
        <v>4</v>
      </c>
    </row>
    <row r="48" spans="1:10" ht="42" customHeight="1" x14ac:dyDescent="0.15">
      <c r="A48" s="29" t="s">
        <v>27</v>
      </c>
      <c r="B48" s="30"/>
      <c r="C48" s="30"/>
      <c r="D48" s="31"/>
      <c r="E48" s="12" t="s">
        <v>15</v>
      </c>
      <c r="F48" s="13">
        <v>1</v>
      </c>
      <c r="G48" s="14">
        <f>+G49</f>
        <v>0</v>
      </c>
      <c r="H48" s="2"/>
      <c r="I48" s="15">
        <v>39</v>
      </c>
      <c r="J48" s="15"/>
    </row>
    <row r="49" spans="1:10" ht="42" customHeight="1" x14ac:dyDescent="0.15">
      <c r="A49" s="29" t="s">
        <v>50</v>
      </c>
      <c r="B49" s="30"/>
      <c r="C49" s="30"/>
      <c r="D49" s="31"/>
      <c r="E49" s="12" t="s">
        <v>15</v>
      </c>
      <c r="F49" s="13">
        <v>1</v>
      </c>
      <c r="G49" s="14">
        <f>+G50</f>
        <v>0</v>
      </c>
      <c r="H49" s="2"/>
      <c r="I49" s="15">
        <v>40</v>
      </c>
      <c r="J49" s="15"/>
    </row>
    <row r="50" spans="1:10" ht="42" customHeight="1" x14ac:dyDescent="0.15">
      <c r="A50" s="29" t="s">
        <v>29</v>
      </c>
      <c r="B50" s="30"/>
      <c r="C50" s="30"/>
      <c r="D50" s="31"/>
      <c r="E50" s="12" t="s">
        <v>15</v>
      </c>
      <c r="F50" s="13">
        <v>1</v>
      </c>
      <c r="G50" s="22"/>
      <c r="H50" s="2"/>
      <c r="I50" s="15">
        <v>41</v>
      </c>
      <c r="J50" s="15"/>
    </row>
    <row r="51" spans="1:10" ht="42" customHeight="1" x14ac:dyDescent="0.15">
      <c r="A51" s="29" t="s">
        <v>51</v>
      </c>
      <c r="B51" s="30"/>
      <c r="C51" s="30"/>
      <c r="D51" s="31"/>
      <c r="E51" s="12" t="s">
        <v>15</v>
      </c>
      <c r="F51" s="13">
        <v>1</v>
      </c>
      <c r="G51" s="22"/>
      <c r="H51" s="2"/>
      <c r="I51" s="15">
        <v>42</v>
      </c>
      <c r="J51" s="15"/>
    </row>
    <row r="52" spans="1:10" ht="42" customHeight="1" x14ac:dyDescent="0.15">
      <c r="A52" s="29" t="s">
        <v>52</v>
      </c>
      <c r="B52" s="30"/>
      <c r="C52" s="30"/>
      <c r="D52" s="31"/>
      <c r="E52" s="12" t="s">
        <v>15</v>
      </c>
      <c r="F52" s="13">
        <v>1</v>
      </c>
      <c r="G52" s="22"/>
      <c r="H52" s="2"/>
      <c r="I52" s="15">
        <v>43</v>
      </c>
      <c r="J52" s="15">
        <v>220</v>
      </c>
    </row>
    <row r="53" spans="1:10" ht="42" customHeight="1" x14ac:dyDescent="0.15">
      <c r="A53" s="29" t="s">
        <v>53</v>
      </c>
      <c r="B53" s="30"/>
      <c r="C53" s="30"/>
      <c r="D53" s="31"/>
      <c r="E53" s="12" t="s">
        <v>15</v>
      </c>
      <c r="F53" s="13">
        <v>1</v>
      </c>
      <c r="G53" s="14">
        <f>+G37+G52</f>
        <v>0</v>
      </c>
      <c r="H53" s="2"/>
      <c r="I53" s="15">
        <v>44</v>
      </c>
      <c r="J53" s="15"/>
    </row>
    <row r="54" spans="1:10" ht="42" customHeight="1" x14ac:dyDescent="0.15">
      <c r="A54" s="32" t="s">
        <v>54</v>
      </c>
      <c r="B54" s="33"/>
      <c r="C54" s="33"/>
      <c r="D54" s="34"/>
      <c r="E54" s="16" t="s">
        <v>9</v>
      </c>
      <c r="F54" s="17">
        <v>1</v>
      </c>
      <c r="G54" s="14">
        <f>+G36+G53</f>
        <v>0</v>
      </c>
      <c r="I54" s="15">
        <v>45</v>
      </c>
      <c r="J54" s="15">
        <v>30</v>
      </c>
    </row>
    <row r="55" spans="1:10" ht="42" customHeight="1" x14ac:dyDescent="0.15">
      <c r="A55" s="35" t="s">
        <v>10</v>
      </c>
      <c r="B55" s="36"/>
      <c r="C55" s="36"/>
      <c r="D55" s="37"/>
      <c r="E55" s="18" t="s">
        <v>11</v>
      </c>
      <c r="F55" s="19" t="s">
        <v>11</v>
      </c>
      <c r="G55" s="20">
        <f>G54</f>
        <v>0</v>
      </c>
      <c r="I55" s="15">
        <v>46</v>
      </c>
      <c r="J55" s="15">
        <v>90</v>
      </c>
    </row>
    <row r="56" spans="1:10" ht="42" customHeight="1" x14ac:dyDescent="0.15"/>
    <row r="57" spans="1:10" ht="42" customHeight="1" x14ac:dyDescent="0.15"/>
  </sheetData>
  <sheetProtection algorithmName="SHA-512" hashValue="q+cBVkUdnPFGLY9a3kPf9a8irhtZ/jvyYomiuXeroWWqrjaWbcl+vi0TCScLxA7l0yfacUXSXi8QcDqBW1xRVw==" saltValue="JmP5Gedf0JESdnDuseIJpA==" spinCount="100000" sheet="1" objects="1" scenarios="1"/>
  <mergeCells count="36">
    <mergeCell ref="A50:D50"/>
    <mergeCell ref="A51:D51"/>
    <mergeCell ref="A52:D52"/>
    <mergeCell ref="A53:D53"/>
    <mergeCell ref="A38:D38"/>
    <mergeCell ref="A39:D39"/>
    <mergeCell ref="B40:D40"/>
    <mergeCell ref="C41:D41"/>
    <mergeCell ref="A49:D49"/>
    <mergeCell ref="B31:D31"/>
    <mergeCell ref="C32:D32"/>
    <mergeCell ref="A35:D35"/>
    <mergeCell ref="A36:D36"/>
    <mergeCell ref="A37:D37"/>
    <mergeCell ref="A29:D29"/>
    <mergeCell ref="A54:D54"/>
    <mergeCell ref="A55:D55"/>
    <mergeCell ref="A10:D10"/>
    <mergeCell ref="A11:D11"/>
    <mergeCell ref="A12:D12"/>
    <mergeCell ref="B13:D13"/>
    <mergeCell ref="C14:D14"/>
    <mergeCell ref="A21:D21"/>
    <mergeCell ref="A22:D22"/>
    <mergeCell ref="A23:D23"/>
    <mergeCell ref="A24:D24"/>
    <mergeCell ref="B25:D25"/>
    <mergeCell ref="C26:D26"/>
    <mergeCell ref="A48:D48"/>
    <mergeCell ref="A30:D30"/>
    <mergeCell ref="A9:D9"/>
    <mergeCell ref="F3:G3"/>
    <mergeCell ref="F4:G4"/>
    <mergeCell ref="F5:G5"/>
    <mergeCell ref="A7:G7"/>
    <mergeCell ref="B8:G8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業務委託費内訳書!内訳書工事価格総計</vt:lpstr>
      <vt:lpstr>業務委託費内訳書!内訳書工事価格総計通番</vt:lpstr>
      <vt:lpstr>業務委託費内訳書!内訳書工事価格総計名称</vt:lpstr>
      <vt:lpstr>業務委託費内訳書!内訳書工事価格通番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oosako hiromi</dc:creator>
  <cp:lastModifiedBy>徳島県</cp:lastModifiedBy>
  <dcterms:created xsi:type="dcterms:W3CDTF">2024-05-02T02:14:06Z</dcterms:created>
  <dcterms:modified xsi:type="dcterms:W3CDTF">2024-05-15T01:02:58Z</dcterms:modified>
</cp:coreProperties>
</file>